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e\2020_01_31_Thomas\b-Texte und Bücher Thomas\2019_Protokolle Forschungsprojekt mit Frank und Inessa\Corona-Virus\"/>
    </mc:Choice>
  </mc:AlternateContent>
  <xr:revisionPtr revIDLastSave="0" documentId="13_ncr:1_{5C811849-1741-48CB-9A54-EA28F32FA10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2" i="1" l="1"/>
  <c r="C74" i="1"/>
  <c r="C18" i="1"/>
  <c r="C21" i="1" s="1"/>
  <c r="C25" i="1" s="1"/>
  <c r="C29" i="1" s="1"/>
  <c r="C34" i="1" s="1"/>
  <c r="C39" i="1" s="1"/>
  <c r="C45" i="1" l="1"/>
  <c r="C52" i="1" s="1"/>
  <c r="C60" i="1" l="1"/>
  <c r="C69" i="1" s="1"/>
  <c r="C71" i="1" s="1"/>
  <c r="C73" i="1" l="1"/>
</calcChain>
</file>

<file path=xl/sharedStrings.xml><?xml version="1.0" encoding="utf-8"?>
<sst xmlns="http://schemas.openxmlformats.org/spreadsheetml/2006/main" count="87" uniqueCount="81">
  <si>
    <t>Datum</t>
  </si>
  <si>
    <t>Verdoppelung</t>
  </si>
  <si>
    <t>Infektionen</t>
  </si>
  <si>
    <t>18.3.</t>
  </si>
  <si>
    <t>19.3.</t>
  </si>
  <si>
    <t>Summiert</t>
  </si>
  <si>
    <t>alle 3 Tage</t>
  </si>
  <si>
    <t>21.3.</t>
  </si>
  <si>
    <t>24.3.</t>
  </si>
  <si>
    <t>27.3.</t>
  </si>
  <si>
    <t>alle 6 Tage</t>
  </si>
  <si>
    <t>Verstorbene</t>
  </si>
  <si>
    <t>30.3.</t>
  </si>
  <si>
    <t>3.4.</t>
  </si>
  <si>
    <t>alle 4 Tage</t>
  </si>
  <si>
    <t>7.4.</t>
  </si>
  <si>
    <t>alle 5 Tage</t>
  </si>
  <si>
    <t>28.3.</t>
  </si>
  <si>
    <t>2.5.</t>
  </si>
  <si>
    <t>6.5.</t>
  </si>
  <si>
    <t>2.4.</t>
  </si>
  <si>
    <t>6.4.</t>
  </si>
  <si>
    <t>10.4.</t>
  </si>
  <si>
    <t>25.3.</t>
  </si>
  <si>
    <t>29.3.</t>
  </si>
  <si>
    <t>14.4.</t>
  </si>
  <si>
    <t>9.4.</t>
  </si>
  <si>
    <t>8.4.</t>
  </si>
  <si>
    <t>20.3.</t>
  </si>
  <si>
    <t>22.3.</t>
  </si>
  <si>
    <t>23.3.</t>
  </si>
  <si>
    <t>26.3.</t>
  </si>
  <si>
    <t>31.3.</t>
  </si>
  <si>
    <t>1.4.</t>
  </si>
  <si>
    <t>4.4.</t>
  </si>
  <si>
    <t>5.4.</t>
  </si>
  <si>
    <t>11.4.</t>
  </si>
  <si>
    <t>12.4.</t>
  </si>
  <si>
    <t>13.4.</t>
  </si>
  <si>
    <t>15.4.</t>
  </si>
  <si>
    <t>16.4.</t>
  </si>
  <si>
    <t>17.4.</t>
  </si>
  <si>
    <t>18.4.</t>
  </si>
  <si>
    <t>19.4.</t>
  </si>
  <si>
    <t>20.4.</t>
  </si>
  <si>
    <t>21.4.</t>
  </si>
  <si>
    <t>22.4.</t>
  </si>
  <si>
    <t>23.4.</t>
  </si>
  <si>
    <t>24.4.</t>
  </si>
  <si>
    <t>25.4.</t>
  </si>
  <si>
    <t>26.4.</t>
  </si>
  <si>
    <t>27.4.</t>
  </si>
  <si>
    <t>28.4.</t>
  </si>
  <si>
    <t>29.4.</t>
  </si>
  <si>
    <t>30.4.</t>
  </si>
  <si>
    <t>1.5.</t>
  </si>
  <si>
    <t>3.5.</t>
  </si>
  <si>
    <t>4.5.</t>
  </si>
  <si>
    <t>5.5.</t>
  </si>
  <si>
    <t>7.5.</t>
  </si>
  <si>
    <t>8.5.</t>
  </si>
  <si>
    <t>9.5.</t>
  </si>
  <si>
    <t>16.3.</t>
  </si>
  <si>
    <t>17.3.</t>
  </si>
  <si>
    <t>Berechnung Worst Case Szennario des Innenministeriums</t>
  </si>
  <si>
    <t>10.5.</t>
  </si>
  <si>
    <t>11.5.</t>
  </si>
  <si>
    <t>alle 7  Tage</t>
  </si>
  <si>
    <t>alle 8 Tage</t>
  </si>
  <si>
    <t>alle 9 Tage</t>
  </si>
  <si>
    <t>Endstand Infektionen</t>
  </si>
  <si>
    <t>davon 5% hospitalisiert</t>
  </si>
  <si>
    <t>davon 30% Intensivstation</t>
  </si>
  <si>
    <t xml:space="preserve">Im Folgenden wird das Worst Case Szennario des Strategiepapiers des Bundesinnenministeriums </t>
  </si>
  <si>
    <t xml:space="preserve">anhand der dort vorgegebenen Daten nachgerechnet. </t>
  </si>
  <si>
    <t xml:space="preserve">Dagegen steht im Strategiepapier des Bundesinnenministeriums: </t>
  </si>
  <si>
    <t>(2,02% von Infektionen)</t>
  </si>
  <si>
    <t>Thomas Mayer, 14.4.2020</t>
  </si>
  <si>
    <t xml:space="preserve">Die Berechnung beginnt am 16.3.2020 mit einer Verdoppelungrate alle drei Tage. </t>
  </si>
  <si>
    <t xml:space="preserve">Bis zum 14. April wird die Verdoppelungsrate von drei auf dann sechs Tage erhöht und bis Ende April auf neun Tage. </t>
  </si>
  <si>
    <t>Das Papier ist hier veröffentlicht: https://fragdenstaat.de/blog/2020/04/01/strategiepapier-des-innenministeriums-corona-szenarien/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</si>
</sst>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" fontId="0" fillId="0" borderId="0" xfId="0" applyNumberFormat="1"/>
    <xf numFmtId="10" fontId="0" fillId="0" borderId="0" xfId="0" applyNumberFormat="1"/>
    <xf numFmtId="3" fontId="0" fillId="0" borderId="0" xfId="0" applyNumberFormat="1"/>
    <xf numFmtId="0" fontId="1" fillId="0" borderId="0" xfId="0" applyFont="1"/>
    <xf numFmtId="9" fontId="0" fillId="0" borderId="0" xfId="0" applyNumberFormat="1" applyAlignment="1">
      <alignment horizontal="left"/>
    </xf>
    <xf numFmtId="3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9"/>
  <sheetViews>
    <sheetView tabSelected="1" topLeftCell="A64" workbookViewId="0">
      <selection activeCell="F72" sqref="F72"/>
    </sheetView>
  </sheetViews>
  <sheetFormatPr baseColWidth="10" defaultRowHeight="14.4" x14ac:dyDescent="0.3"/>
  <cols>
    <col min="2" max="2" width="22.33203125" customWidth="1"/>
    <col min="5" max="5" width="13.44140625" customWidth="1"/>
  </cols>
  <sheetData>
    <row r="1" spans="1:3" x14ac:dyDescent="0.3">
      <c r="A1" t="s">
        <v>77</v>
      </c>
    </row>
    <row r="3" spans="1:3" x14ac:dyDescent="0.3">
      <c r="A3" s="4" t="s">
        <v>64</v>
      </c>
    </row>
    <row r="4" spans="1:3" x14ac:dyDescent="0.3">
      <c r="A4" s="4"/>
    </row>
    <row r="5" spans="1:3" x14ac:dyDescent="0.3">
      <c r="A5" t="s">
        <v>73</v>
      </c>
    </row>
    <row r="6" spans="1:3" x14ac:dyDescent="0.3">
      <c r="A6" t="s">
        <v>74</v>
      </c>
    </row>
    <row r="7" spans="1:3" x14ac:dyDescent="0.3">
      <c r="A7" t="s">
        <v>80</v>
      </c>
    </row>
    <row r="8" spans="1:3" x14ac:dyDescent="0.3">
      <c r="A8" t="s">
        <v>78</v>
      </c>
    </row>
    <row r="9" spans="1:3" x14ac:dyDescent="0.3">
      <c r="A9" t="s">
        <v>79</v>
      </c>
    </row>
    <row r="12" spans="1:3" x14ac:dyDescent="0.3">
      <c r="A12" t="s">
        <v>0</v>
      </c>
      <c r="B12" t="s">
        <v>1</v>
      </c>
      <c r="C12" t="s">
        <v>2</v>
      </c>
    </row>
    <row r="13" spans="1:3" x14ac:dyDescent="0.3">
      <c r="C13" t="s">
        <v>5</v>
      </c>
    </row>
    <row r="15" spans="1:3" x14ac:dyDescent="0.3">
      <c r="A15" t="s">
        <v>62</v>
      </c>
      <c r="B15" t="s">
        <v>6</v>
      </c>
      <c r="C15">
        <v>6012</v>
      </c>
    </row>
    <row r="16" spans="1:3" x14ac:dyDescent="0.3">
      <c r="A16" t="s">
        <v>63</v>
      </c>
    </row>
    <row r="17" spans="1:4" x14ac:dyDescent="0.3">
      <c r="A17" s="1" t="s">
        <v>3</v>
      </c>
      <c r="C17" s="3"/>
      <c r="D17" s="3"/>
    </row>
    <row r="18" spans="1:4" x14ac:dyDescent="0.3">
      <c r="A18" s="1" t="s">
        <v>4</v>
      </c>
      <c r="B18" t="s">
        <v>6</v>
      </c>
      <c r="C18" s="3">
        <f>C15*2</f>
        <v>12024</v>
      </c>
      <c r="D18" s="3"/>
    </row>
    <row r="19" spans="1:4" x14ac:dyDescent="0.3">
      <c r="A19" s="1" t="s">
        <v>28</v>
      </c>
      <c r="C19" s="3"/>
      <c r="D19" s="3"/>
    </row>
    <row r="20" spans="1:4" x14ac:dyDescent="0.3">
      <c r="A20" s="1" t="s">
        <v>7</v>
      </c>
      <c r="D20" s="3"/>
    </row>
    <row r="21" spans="1:4" x14ac:dyDescent="0.3">
      <c r="A21" s="1" t="s">
        <v>29</v>
      </c>
      <c r="B21" t="s">
        <v>6</v>
      </c>
      <c r="C21" s="3">
        <f>C18*2</f>
        <v>24048</v>
      </c>
      <c r="D21" s="3"/>
    </row>
    <row r="22" spans="1:4" x14ac:dyDescent="0.3">
      <c r="A22" s="1" t="s">
        <v>30</v>
      </c>
      <c r="D22" s="3"/>
    </row>
    <row r="23" spans="1:4" x14ac:dyDescent="0.3">
      <c r="A23" s="1" t="s">
        <v>8</v>
      </c>
      <c r="C23" s="3"/>
      <c r="D23" s="3"/>
    </row>
    <row r="24" spans="1:4" x14ac:dyDescent="0.3">
      <c r="A24" t="s">
        <v>23</v>
      </c>
      <c r="D24" s="3"/>
    </row>
    <row r="25" spans="1:4" ht="13.8" customHeight="1" x14ac:dyDescent="0.3">
      <c r="A25" s="1" t="s">
        <v>31</v>
      </c>
      <c r="B25" t="s">
        <v>14</v>
      </c>
      <c r="C25" s="3">
        <f>C21*2</f>
        <v>48096</v>
      </c>
      <c r="D25" s="3"/>
    </row>
    <row r="26" spans="1:4" x14ac:dyDescent="0.3">
      <c r="A26" s="1" t="s">
        <v>9</v>
      </c>
      <c r="D26" s="3"/>
    </row>
    <row r="27" spans="1:4" x14ac:dyDescent="0.3">
      <c r="A27" s="1" t="s">
        <v>17</v>
      </c>
      <c r="C27" s="3"/>
      <c r="D27" s="3"/>
    </row>
    <row r="28" spans="1:4" x14ac:dyDescent="0.3">
      <c r="A28" t="s">
        <v>24</v>
      </c>
      <c r="D28" s="3"/>
    </row>
    <row r="29" spans="1:4" x14ac:dyDescent="0.3">
      <c r="A29" s="1" t="s">
        <v>12</v>
      </c>
      <c r="B29" t="s">
        <v>14</v>
      </c>
      <c r="C29" s="3">
        <f>C25*2</f>
        <v>96192</v>
      </c>
      <c r="D29" s="3"/>
    </row>
    <row r="30" spans="1:4" x14ac:dyDescent="0.3">
      <c r="A30" s="1" t="s">
        <v>32</v>
      </c>
      <c r="C30" s="3"/>
      <c r="D30" s="3"/>
    </row>
    <row r="31" spans="1:4" x14ac:dyDescent="0.3">
      <c r="A31" s="1" t="s">
        <v>33</v>
      </c>
      <c r="D31" s="3"/>
    </row>
    <row r="32" spans="1:4" x14ac:dyDescent="0.3">
      <c r="A32" s="1" t="s">
        <v>20</v>
      </c>
      <c r="C32" s="3"/>
      <c r="D32" s="3"/>
    </row>
    <row r="33" spans="1:4" x14ac:dyDescent="0.3">
      <c r="A33" t="s">
        <v>13</v>
      </c>
      <c r="D33" s="3"/>
    </row>
    <row r="34" spans="1:4" x14ac:dyDescent="0.3">
      <c r="A34" s="1" t="s">
        <v>34</v>
      </c>
      <c r="B34" t="s">
        <v>16</v>
      </c>
      <c r="C34" s="3">
        <f>C29*2</f>
        <v>192384</v>
      </c>
      <c r="D34" s="3"/>
    </row>
    <row r="35" spans="1:4" x14ac:dyDescent="0.3">
      <c r="A35" s="1" t="s">
        <v>35</v>
      </c>
      <c r="C35" s="3"/>
      <c r="D35" s="3"/>
    </row>
    <row r="36" spans="1:4" x14ac:dyDescent="0.3">
      <c r="A36" s="1" t="s">
        <v>21</v>
      </c>
      <c r="D36" s="3"/>
    </row>
    <row r="37" spans="1:4" x14ac:dyDescent="0.3">
      <c r="A37" s="1" t="s">
        <v>15</v>
      </c>
      <c r="C37" s="3"/>
      <c r="D37" s="3"/>
    </row>
    <row r="38" spans="1:4" x14ac:dyDescent="0.3">
      <c r="A38" t="s">
        <v>27</v>
      </c>
      <c r="D38" s="3"/>
    </row>
    <row r="39" spans="1:4" x14ac:dyDescent="0.3">
      <c r="A39" s="1" t="s">
        <v>26</v>
      </c>
      <c r="B39" t="s">
        <v>16</v>
      </c>
      <c r="C39" s="3">
        <f>C34*2</f>
        <v>384768</v>
      </c>
      <c r="D39" s="3"/>
    </row>
    <row r="40" spans="1:4" x14ac:dyDescent="0.3">
      <c r="A40" s="1" t="s">
        <v>22</v>
      </c>
      <c r="C40" s="3"/>
      <c r="D40" s="3"/>
    </row>
    <row r="41" spans="1:4" x14ac:dyDescent="0.3">
      <c r="A41" s="1" t="s">
        <v>36</v>
      </c>
      <c r="C41" s="3"/>
      <c r="D41" s="3"/>
    </row>
    <row r="42" spans="1:4" x14ac:dyDescent="0.3">
      <c r="A42" s="1" t="s">
        <v>37</v>
      </c>
      <c r="D42" s="3"/>
    </row>
    <row r="43" spans="1:4" x14ac:dyDescent="0.3">
      <c r="A43" s="1" t="s">
        <v>38</v>
      </c>
      <c r="C43" s="3"/>
      <c r="D43" s="3"/>
    </row>
    <row r="44" spans="1:4" x14ac:dyDescent="0.3">
      <c r="A44" t="s">
        <v>25</v>
      </c>
    </row>
    <row r="45" spans="1:4" x14ac:dyDescent="0.3">
      <c r="A45" s="1" t="s">
        <v>39</v>
      </c>
      <c r="B45" t="s">
        <v>10</v>
      </c>
      <c r="C45" s="3">
        <f>C39*2</f>
        <v>769536</v>
      </c>
    </row>
    <row r="46" spans="1:4" x14ac:dyDescent="0.3">
      <c r="A46" s="1" t="s">
        <v>40</v>
      </c>
    </row>
    <row r="47" spans="1:4" x14ac:dyDescent="0.3">
      <c r="A47" s="1" t="s">
        <v>41</v>
      </c>
    </row>
    <row r="48" spans="1:4" x14ac:dyDescent="0.3">
      <c r="A48" s="1" t="s">
        <v>42</v>
      </c>
    </row>
    <row r="49" spans="1:3" x14ac:dyDescent="0.3">
      <c r="A49" s="1" t="s">
        <v>43</v>
      </c>
    </row>
    <row r="50" spans="1:3" x14ac:dyDescent="0.3">
      <c r="A50" s="1" t="s">
        <v>44</v>
      </c>
    </row>
    <row r="51" spans="1:3" x14ac:dyDescent="0.3">
      <c r="A51" s="1" t="s">
        <v>45</v>
      </c>
    </row>
    <row r="52" spans="1:3" x14ac:dyDescent="0.3">
      <c r="A52" s="1" t="s">
        <v>46</v>
      </c>
      <c r="B52" t="s">
        <v>67</v>
      </c>
      <c r="C52" s="3">
        <f>C45*2</f>
        <v>1539072</v>
      </c>
    </row>
    <row r="53" spans="1:3" x14ac:dyDescent="0.3">
      <c r="A53" s="1" t="s">
        <v>47</v>
      </c>
    </row>
    <row r="54" spans="1:3" x14ac:dyDescent="0.3">
      <c r="A54" s="1" t="s">
        <v>48</v>
      </c>
    </row>
    <row r="55" spans="1:3" x14ac:dyDescent="0.3">
      <c r="A55" s="1" t="s">
        <v>49</v>
      </c>
    </row>
    <row r="56" spans="1:3" x14ac:dyDescent="0.3">
      <c r="A56" s="1" t="s">
        <v>50</v>
      </c>
    </row>
    <row r="57" spans="1:3" x14ac:dyDescent="0.3">
      <c r="A57" s="1" t="s">
        <v>51</v>
      </c>
    </row>
    <row r="58" spans="1:3" x14ac:dyDescent="0.3">
      <c r="A58" s="1" t="s">
        <v>52</v>
      </c>
    </row>
    <row r="59" spans="1:3" x14ac:dyDescent="0.3">
      <c r="A59" s="1" t="s">
        <v>53</v>
      </c>
      <c r="C59" s="3"/>
    </row>
    <row r="60" spans="1:3" x14ac:dyDescent="0.3">
      <c r="A60" s="1" t="s">
        <v>54</v>
      </c>
      <c r="B60" t="s">
        <v>68</v>
      </c>
      <c r="C60" s="3">
        <f>C52*2</f>
        <v>3078144</v>
      </c>
    </row>
    <row r="61" spans="1:3" x14ac:dyDescent="0.3">
      <c r="A61" s="1" t="s">
        <v>55</v>
      </c>
    </row>
    <row r="62" spans="1:3" x14ac:dyDescent="0.3">
      <c r="A62" s="1" t="s">
        <v>18</v>
      </c>
    </row>
    <row r="63" spans="1:3" x14ac:dyDescent="0.3">
      <c r="A63" s="1" t="s">
        <v>56</v>
      </c>
    </row>
    <row r="64" spans="1:3" x14ac:dyDescent="0.3">
      <c r="A64" s="1" t="s">
        <v>57</v>
      </c>
    </row>
    <row r="65" spans="1:4" x14ac:dyDescent="0.3">
      <c r="A65" s="1" t="s">
        <v>58</v>
      </c>
    </row>
    <row r="66" spans="1:4" x14ac:dyDescent="0.3">
      <c r="A66" s="1" t="s">
        <v>19</v>
      </c>
    </row>
    <row r="67" spans="1:4" x14ac:dyDescent="0.3">
      <c r="A67" s="1" t="s">
        <v>59</v>
      </c>
    </row>
    <row r="68" spans="1:4" x14ac:dyDescent="0.3">
      <c r="A68" s="1" t="s">
        <v>60</v>
      </c>
    </row>
    <row r="69" spans="1:4" x14ac:dyDescent="0.3">
      <c r="A69" s="1" t="s">
        <v>61</v>
      </c>
      <c r="B69" t="s">
        <v>69</v>
      </c>
      <c r="C69" s="3">
        <f>C60*2</f>
        <v>6156288</v>
      </c>
    </row>
    <row r="70" spans="1:4" x14ac:dyDescent="0.3">
      <c r="A70" s="1" t="s">
        <v>65</v>
      </c>
    </row>
    <row r="71" spans="1:4" x14ac:dyDescent="0.3">
      <c r="A71" s="1" t="s">
        <v>66</v>
      </c>
      <c r="B71" t="s">
        <v>70</v>
      </c>
      <c r="C71" s="3">
        <f>C69+C69*(2/9)</f>
        <v>7524352</v>
      </c>
    </row>
    <row r="72" spans="1:4" x14ac:dyDescent="0.3">
      <c r="B72" t="s">
        <v>71</v>
      </c>
      <c r="C72" s="3">
        <f>C71/20</f>
        <v>376217.59999999998</v>
      </c>
    </row>
    <row r="73" spans="1:4" x14ac:dyDescent="0.3">
      <c r="B73" s="5" t="s">
        <v>72</v>
      </c>
      <c r="C73" s="3">
        <f>C72/100*30</f>
        <v>112865.28</v>
      </c>
      <c r="D73" s="2"/>
    </row>
    <row r="74" spans="1:4" s="4" customFormat="1" x14ac:dyDescent="0.3">
      <c r="B74" s="4" t="s">
        <v>11</v>
      </c>
      <c r="C74" s="6">
        <f>C71*0.0202</f>
        <v>151991.91039999999</v>
      </c>
    </row>
    <row r="75" spans="1:4" x14ac:dyDescent="0.3">
      <c r="B75" t="s">
        <v>76</v>
      </c>
    </row>
    <row r="77" spans="1:4" s="4" customFormat="1" x14ac:dyDescent="0.3">
      <c r="B77" s="4" t="s">
        <v>75</v>
      </c>
    </row>
    <row r="78" spans="1:4" x14ac:dyDescent="0.3">
      <c r="B78" t="s">
        <v>2</v>
      </c>
      <c r="C78" s="3">
        <v>57411181</v>
      </c>
    </row>
    <row r="79" spans="1:4" s="4" customFormat="1" x14ac:dyDescent="0.3">
      <c r="B79" s="4" t="s">
        <v>11</v>
      </c>
      <c r="C79" s="6">
        <v>1159441</v>
      </c>
    </row>
  </sheetData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Mayer</dc:creator>
  <cp:lastModifiedBy>Thomas Mayer</cp:lastModifiedBy>
  <dcterms:created xsi:type="dcterms:W3CDTF">2020-04-13T22:48:44Z</dcterms:created>
  <dcterms:modified xsi:type="dcterms:W3CDTF">2020-04-29T11:47:52Z</dcterms:modified>
</cp:coreProperties>
</file>